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entapublica\Desktop\1ER TRIM 2022\INFORMACION PRESUPUESTARIA\EXCEL\"/>
    </mc:Choice>
  </mc:AlternateContent>
  <xr:revisionPtr revIDLastSave="0" documentId="8_{184C06C3-82C4-442F-90E2-BE8F28825709}" xr6:coauthVersionLast="47" xr6:coauthVersionMax="47" xr10:uidLastSave="{00000000-0000-0000-0000-000000000000}"/>
  <bookViews>
    <workbookView xWindow="-108" yWindow="-108" windowWidth="23256" windowHeight="12576" xr2:uid="{4430BEF6-0BBB-45C0-9B67-F36BBAA5D93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E34" i="1"/>
  <c r="H34" i="1" s="1"/>
  <c r="E33" i="1"/>
  <c r="E32" i="1" s="1"/>
  <c r="E37" i="1" s="1"/>
  <c r="G32" i="1"/>
  <c r="G37" i="1" s="1"/>
  <c r="F32" i="1"/>
  <c r="F37" i="1" s="1"/>
  <c r="D32" i="1"/>
  <c r="C32" i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 s="1"/>
  <c r="E23" i="1"/>
  <c r="E22" i="1" s="1"/>
  <c r="G22" i="1"/>
  <c r="F22" i="1"/>
  <c r="D22" i="1"/>
  <c r="C22" i="1"/>
  <c r="E21" i="1"/>
  <c r="H21" i="1" s="1"/>
  <c r="E20" i="1"/>
  <c r="H20" i="1" s="1"/>
  <c r="E19" i="1"/>
  <c r="H19" i="1" s="1"/>
  <c r="E18" i="1"/>
  <c r="H18" i="1" s="1"/>
  <c r="E17" i="1"/>
  <c r="H17" i="1" s="1"/>
  <c r="E16" i="1"/>
  <c r="H16" i="1" s="1"/>
  <c r="E15" i="1"/>
  <c r="H15" i="1" s="1"/>
  <c r="G14" i="1"/>
  <c r="F14" i="1"/>
  <c r="E14" i="1"/>
  <c r="D14" i="1"/>
  <c r="C14" i="1"/>
  <c r="C37" i="1" s="1"/>
  <c r="E13" i="1"/>
  <c r="H13" i="1" s="1"/>
  <c r="E12" i="1"/>
  <c r="H12" i="1" s="1"/>
  <c r="E11" i="1"/>
  <c r="H11" i="1" s="1"/>
  <c r="E10" i="1"/>
  <c r="H10" i="1" s="1"/>
  <c r="E9" i="1"/>
  <c r="H9" i="1" s="1"/>
  <c r="E8" i="1"/>
  <c r="H8" i="1" s="1"/>
  <c r="E7" i="1"/>
  <c r="H7" i="1" s="1"/>
  <c r="E6" i="1"/>
  <c r="E5" i="1" s="1"/>
  <c r="G5" i="1"/>
  <c r="F5" i="1"/>
  <c r="D5" i="1"/>
  <c r="D37" i="1" s="1"/>
  <c r="C5" i="1"/>
  <c r="H14" i="1" l="1"/>
  <c r="H6" i="1"/>
  <c r="H5" i="1" s="1"/>
  <c r="H23" i="1"/>
  <c r="H22" i="1" s="1"/>
  <c r="H33" i="1"/>
  <c r="H32" i="1" s="1"/>
  <c r="H37" i="1" l="1"/>
</calcChain>
</file>

<file path=xl/sharedStrings.xml><?xml version="1.0" encoding="utf-8"?>
<sst xmlns="http://schemas.openxmlformats.org/spreadsheetml/2006/main" count="45" uniqueCount="45">
  <si>
    <t>Municipio de Yuriria
Estado Analítico del Ejercicio del Presupuesto de Egresos
Clasificación Funcional (Finalidad y Función)
Del 1 de Enero al 31 de Marzo de 2022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</si>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</sst>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>
      <alignment horizontal="center" vertical="center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4" fontId="3" fillId="0" borderId="1" xfId="0" applyNumberFormat="1" applyFont="1" applyBorder="1" applyProtection="1">
      <protection locked="0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2">
    <cellStyle name="Normal" xfId="0" builtinId="0"/>
    <cellStyle name="Normal 3" xfId="1" xr:uid="{36AFFDD5-9CA0-4635-BA29-002170C80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1857375</xdr:colOff>
      <xdr:row>0</xdr:row>
      <xdr:rowOff>57150</xdr:rowOff>
    </xdr:from>
    <xdr:to>
      <xdr:col>1</xdr:col>
      <xdr:colOff>2631634</xdr:colOff>
      <xdr:row>3</xdr:row>
      <xdr:rowOff>14522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B56DF5A-4C7F-4075-A357-B9E220AE7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5955" y="57150"/>
          <a:ext cx="774259" cy="50601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2808868</xdr:colOff>
      <xdr:row>49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047EF28-C8A2-4E4B-86DA-0FAFF5C9A6CF}"/>
            </a:ext>
          </a:extLst>
        </xdr:cNvPr>
        <xdr:cNvSpPr txBox="1"/>
      </xdr:nvSpPr>
      <xdr:spPr>
        <a:xfrm>
          <a:off x="68580" y="6263640"/>
          <a:ext cx="2808868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990600</xdr:colOff>
      <xdr:row>43</xdr:row>
      <xdr:rowOff>28575</xdr:rowOff>
    </xdr:from>
    <xdr:to>
      <xdr:col>7</xdr:col>
      <xdr:colOff>88826</xdr:colOff>
      <xdr:row>49</xdr:row>
      <xdr:rowOff>75949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03381EA-CA9C-47F8-BFB0-401EE61AAB7A}"/>
            </a:ext>
          </a:extLst>
        </xdr:cNvPr>
        <xdr:cNvSpPr txBox="1"/>
      </xdr:nvSpPr>
      <xdr:spPr>
        <a:xfrm>
          <a:off x="6233160" y="6292215"/>
          <a:ext cx="3014906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153F2-2BDD-4FC5-9FED-B13BA4BE65CC}">
  <dimension ref="A1:H50"/>
  <sheetViews>
    <sheetView tabSelected="1" workbookViewId="0">
      <selection sqref="A1:H50"/>
    </sheetView>
  </sheetViews>
  <sheetFormatPr baseColWidth="10" defaultRowHeight="14.4" x14ac:dyDescent="0.3"/>
  <cols>
    <col min="1" max="1" width="1" customWidth="1"/>
    <col min="2" max="2" width="61.44140625" customWidth="1"/>
    <col min="3" max="8" width="14.218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2" t="s">
        <v>1</v>
      </c>
      <c r="B2" s="2"/>
      <c r="C2" s="1" t="s">
        <v>2</v>
      </c>
      <c r="D2" s="1"/>
      <c r="E2" s="1"/>
      <c r="F2" s="1"/>
      <c r="G2" s="1"/>
      <c r="H2" s="3" t="s">
        <v>3</v>
      </c>
    </row>
    <row r="3" spans="1:8" ht="20.399999999999999" x14ac:dyDescent="0.3">
      <c r="A3" s="2"/>
      <c r="B3" s="2"/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3"/>
    </row>
    <row r="4" spans="1:8" x14ac:dyDescent="0.3">
      <c r="A4" s="2"/>
      <c r="B4" s="2"/>
      <c r="C4" s="5">
        <v>1</v>
      </c>
      <c r="D4" s="5">
        <v>2</v>
      </c>
      <c r="E4" s="5" t="s">
        <v>9</v>
      </c>
      <c r="F4" s="5">
        <v>4</v>
      </c>
      <c r="G4" s="5">
        <v>5</v>
      </c>
      <c r="H4" s="5" t="s">
        <v>10</v>
      </c>
    </row>
    <row r="5" spans="1:8" x14ac:dyDescent="0.3">
      <c r="A5" s="6" t="s">
        <v>11</v>
      </c>
      <c r="B5" s="7"/>
      <c r="C5" s="8">
        <f t="shared" ref="C5:H5" si="0">SUM(C6:C13)</f>
        <v>99925573.440000013</v>
      </c>
      <c r="D5" s="8">
        <f t="shared" si="0"/>
        <v>3797206.7399999998</v>
      </c>
      <c r="E5" s="8">
        <f t="shared" si="0"/>
        <v>103722780.18000001</v>
      </c>
      <c r="F5" s="8">
        <f t="shared" si="0"/>
        <v>29437527.809999999</v>
      </c>
      <c r="G5" s="8">
        <f t="shared" si="0"/>
        <v>29040661.800000001</v>
      </c>
      <c r="H5" s="8">
        <f t="shared" si="0"/>
        <v>74285252.370000005</v>
      </c>
    </row>
    <row r="6" spans="1:8" x14ac:dyDescent="0.3">
      <c r="A6" s="9"/>
      <c r="B6" s="10" t="s">
        <v>12</v>
      </c>
      <c r="C6" s="11">
        <v>8457849.4100000001</v>
      </c>
      <c r="D6" s="11">
        <v>106572.48</v>
      </c>
      <c r="E6" s="11">
        <f>C6+D6</f>
        <v>8564421.8900000006</v>
      </c>
      <c r="F6" s="11">
        <v>1948719.51</v>
      </c>
      <c r="G6" s="11">
        <v>1948719.51</v>
      </c>
      <c r="H6" s="11">
        <f>E6-F6</f>
        <v>6615702.3800000008</v>
      </c>
    </row>
    <row r="7" spans="1:8" x14ac:dyDescent="0.3">
      <c r="A7" s="9"/>
      <c r="B7" s="10" t="s">
        <v>13</v>
      </c>
      <c r="C7" s="11">
        <v>379168.11</v>
      </c>
      <c r="D7" s="11">
        <v>-17609.650000000001</v>
      </c>
      <c r="E7" s="11">
        <f t="shared" ref="E7:E13" si="1">C7+D7</f>
        <v>361558.45999999996</v>
      </c>
      <c r="F7" s="11">
        <v>65478.9</v>
      </c>
      <c r="G7" s="11">
        <v>65478.9</v>
      </c>
      <c r="H7" s="11">
        <f t="shared" ref="H7:H13" si="2">E7-F7</f>
        <v>296079.55999999994</v>
      </c>
    </row>
    <row r="8" spans="1:8" x14ac:dyDescent="0.3">
      <c r="A8" s="9"/>
      <c r="B8" s="10" t="s">
        <v>14</v>
      </c>
      <c r="C8" s="11">
        <v>27233604.199999999</v>
      </c>
      <c r="D8" s="11">
        <v>1644398.7</v>
      </c>
      <c r="E8" s="11">
        <f t="shared" si="1"/>
        <v>28878002.899999999</v>
      </c>
      <c r="F8" s="11">
        <v>13082087.98</v>
      </c>
      <c r="G8" s="11">
        <v>13007087.98</v>
      </c>
      <c r="H8" s="11">
        <f t="shared" si="2"/>
        <v>15795914.919999998</v>
      </c>
    </row>
    <row r="9" spans="1:8" x14ac:dyDescent="0.3">
      <c r="A9" s="9"/>
      <c r="B9" s="10" t="s">
        <v>15</v>
      </c>
      <c r="C9" s="11">
        <v>3323306.27</v>
      </c>
      <c r="D9" s="11">
        <v>104151.66</v>
      </c>
      <c r="E9" s="11">
        <f t="shared" si="1"/>
        <v>3427457.93</v>
      </c>
      <c r="F9" s="11">
        <v>906288.77</v>
      </c>
      <c r="G9" s="11">
        <v>906288.77</v>
      </c>
      <c r="H9" s="11">
        <f t="shared" si="2"/>
        <v>2521169.16</v>
      </c>
    </row>
    <row r="10" spans="1:8" x14ac:dyDescent="0.3">
      <c r="A10" s="9"/>
      <c r="B10" s="10" t="s">
        <v>16</v>
      </c>
      <c r="C10" s="11">
        <v>5920449.6600000001</v>
      </c>
      <c r="D10" s="11">
        <v>-169944.51</v>
      </c>
      <c r="E10" s="11">
        <f t="shared" si="1"/>
        <v>5750505.1500000004</v>
      </c>
      <c r="F10" s="11">
        <v>1132250.95</v>
      </c>
      <c r="G10" s="11">
        <v>1127750.94</v>
      </c>
      <c r="H10" s="11">
        <f t="shared" si="2"/>
        <v>4618254.2</v>
      </c>
    </row>
    <row r="11" spans="1:8" x14ac:dyDescent="0.3">
      <c r="A11" s="9"/>
      <c r="B11" s="10" t="s">
        <v>17</v>
      </c>
      <c r="C11" s="11">
        <v>0</v>
      </c>
      <c r="D11" s="11">
        <v>0</v>
      </c>
      <c r="E11" s="11">
        <f t="shared" si="1"/>
        <v>0</v>
      </c>
      <c r="F11" s="11">
        <v>0</v>
      </c>
      <c r="G11" s="11">
        <v>0</v>
      </c>
      <c r="H11" s="11">
        <f t="shared" si="2"/>
        <v>0</v>
      </c>
    </row>
    <row r="12" spans="1:8" x14ac:dyDescent="0.3">
      <c r="A12" s="9"/>
      <c r="B12" s="10" t="s">
        <v>18</v>
      </c>
      <c r="C12" s="11">
        <v>38699520.840000004</v>
      </c>
      <c r="D12" s="11">
        <v>749720.75</v>
      </c>
      <c r="E12" s="11">
        <f t="shared" si="1"/>
        <v>39449241.590000004</v>
      </c>
      <c r="F12" s="11">
        <v>8475129.3399999999</v>
      </c>
      <c r="G12" s="11">
        <v>8235763.3399999999</v>
      </c>
      <c r="H12" s="11">
        <f t="shared" si="2"/>
        <v>30974112.250000004</v>
      </c>
    </row>
    <row r="13" spans="1:8" x14ac:dyDescent="0.3">
      <c r="A13" s="9"/>
      <c r="B13" s="10" t="s">
        <v>19</v>
      </c>
      <c r="C13" s="11">
        <v>15911674.949999999</v>
      </c>
      <c r="D13" s="11">
        <v>1379917.31</v>
      </c>
      <c r="E13" s="11">
        <f t="shared" si="1"/>
        <v>17291592.259999998</v>
      </c>
      <c r="F13" s="11">
        <v>3827572.36</v>
      </c>
      <c r="G13" s="11">
        <v>3749572.36</v>
      </c>
      <c r="H13" s="11">
        <f t="shared" si="2"/>
        <v>13464019.899999999</v>
      </c>
    </row>
    <row r="14" spans="1:8" x14ac:dyDescent="0.3">
      <c r="A14" s="6" t="s">
        <v>20</v>
      </c>
      <c r="B14" s="12"/>
      <c r="C14" s="8">
        <f t="shared" ref="C14:H14" si="3">SUM(C15:C21)</f>
        <v>166280334.89999998</v>
      </c>
      <c r="D14" s="8">
        <f t="shared" si="3"/>
        <v>8550900.9199999981</v>
      </c>
      <c r="E14" s="8">
        <f t="shared" si="3"/>
        <v>174831235.82000002</v>
      </c>
      <c r="F14" s="8">
        <f t="shared" si="3"/>
        <v>31815802.16</v>
      </c>
      <c r="G14" s="8">
        <f t="shared" si="3"/>
        <v>29986334.209999997</v>
      </c>
      <c r="H14" s="8">
        <f t="shared" si="3"/>
        <v>143015433.66000003</v>
      </c>
    </row>
    <row r="15" spans="1:8" x14ac:dyDescent="0.3">
      <c r="A15" s="9"/>
      <c r="B15" s="10" t="s">
        <v>21</v>
      </c>
      <c r="C15" s="11">
        <v>3397305.38</v>
      </c>
      <c r="D15" s="11">
        <v>557090.69999999995</v>
      </c>
      <c r="E15" s="11">
        <f>C15+D15</f>
        <v>3954396.08</v>
      </c>
      <c r="F15" s="11">
        <v>1397038.23</v>
      </c>
      <c r="G15" s="11">
        <v>1374755.22</v>
      </c>
      <c r="H15" s="11">
        <f t="shared" ref="H15:H21" si="4">E15-F15</f>
        <v>2557357.85</v>
      </c>
    </row>
    <row r="16" spans="1:8" x14ac:dyDescent="0.3">
      <c r="A16" s="9"/>
      <c r="B16" s="10" t="s">
        <v>22</v>
      </c>
      <c r="C16" s="11">
        <v>133849106.53</v>
      </c>
      <c r="D16" s="11">
        <v>7927448.9699999997</v>
      </c>
      <c r="E16" s="11">
        <f t="shared" ref="E16:E21" si="5">C16+D16</f>
        <v>141776555.5</v>
      </c>
      <c r="F16" s="11">
        <v>20800635.43</v>
      </c>
      <c r="G16" s="11">
        <v>18996759.5</v>
      </c>
      <c r="H16" s="11">
        <f t="shared" si="4"/>
        <v>120975920.06999999</v>
      </c>
    </row>
    <row r="17" spans="1:8" x14ac:dyDescent="0.3">
      <c r="A17" s="9"/>
      <c r="B17" s="10" t="s">
        <v>23</v>
      </c>
      <c r="C17" s="11">
        <v>0</v>
      </c>
      <c r="D17" s="11">
        <v>0</v>
      </c>
      <c r="E17" s="11">
        <f t="shared" si="5"/>
        <v>0</v>
      </c>
      <c r="F17" s="11">
        <v>0</v>
      </c>
      <c r="G17" s="11">
        <v>0</v>
      </c>
      <c r="H17" s="11">
        <f t="shared" si="4"/>
        <v>0</v>
      </c>
    </row>
    <row r="18" spans="1:8" x14ac:dyDescent="0.3">
      <c r="A18" s="9"/>
      <c r="B18" s="10" t="s">
        <v>24</v>
      </c>
      <c r="C18" s="11">
        <v>25261304.02</v>
      </c>
      <c r="D18" s="11">
        <v>265377.25</v>
      </c>
      <c r="E18" s="11">
        <f t="shared" si="5"/>
        <v>25526681.27</v>
      </c>
      <c r="F18" s="11">
        <v>8860074.4700000007</v>
      </c>
      <c r="G18" s="11">
        <v>8859265.4700000007</v>
      </c>
      <c r="H18" s="11">
        <f t="shared" si="4"/>
        <v>16666606.799999999</v>
      </c>
    </row>
    <row r="19" spans="1:8" x14ac:dyDescent="0.3">
      <c r="A19" s="9"/>
      <c r="B19" s="10" t="s">
        <v>25</v>
      </c>
      <c r="C19" s="11">
        <v>918545.07</v>
      </c>
      <c r="D19" s="11">
        <v>-5617.13</v>
      </c>
      <c r="E19" s="11">
        <f t="shared" si="5"/>
        <v>912927.94</v>
      </c>
      <c r="F19" s="11">
        <v>200320.54</v>
      </c>
      <c r="G19" s="11">
        <v>200320.54</v>
      </c>
      <c r="H19" s="11">
        <f t="shared" si="4"/>
        <v>712607.39999999991</v>
      </c>
    </row>
    <row r="20" spans="1:8" x14ac:dyDescent="0.3">
      <c r="A20" s="9"/>
      <c r="B20" s="10" t="s">
        <v>26</v>
      </c>
      <c r="C20" s="11">
        <v>456164.23</v>
      </c>
      <c r="D20" s="11">
        <v>-18930.71</v>
      </c>
      <c r="E20" s="11">
        <f t="shared" si="5"/>
        <v>437233.51999999996</v>
      </c>
      <c r="F20" s="11">
        <v>78428.91</v>
      </c>
      <c r="G20" s="11">
        <v>78428.91</v>
      </c>
      <c r="H20" s="11">
        <f t="shared" si="4"/>
        <v>358804.61</v>
      </c>
    </row>
    <row r="21" spans="1:8" x14ac:dyDescent="0.3">
      <c r="A21" s="9"/>
      <c r="B21" s="10" t="s">
        <v>27</v>
      </c>
      <c r="C21" s="11">
        <v>2397909.67</v>
      </c>
      <c r="D21" s="11">
        <v>-174468.16</v>
      </c>
      <c r="E21" s="11">
        <f t="shared" si="5"/>
        <v>2223441.5099999998</v>
      </c>
      <c r="F21" s="11">
        <v>479304.58</v>
      </c>
      <c r="G21" s="11">
        <v>476804.57</v>
      </c>
      <c r="H21" s="11">
        <f t="shared" si="4"/>
        <v>1744136.9299999997</v>
      </c>
    </row>
    <row r="22" spans="1:8" x14ac:dyDescent="0.3">
      <c r="A22" s="6" t="s">
        <v>28</v>
      </c>
      <c r="B22" s="12"/>
      <c r="C22" s="8">
        <f t="shared" ref="C22:H22" si="6">SUM(C23:C31)</f>
        <v>4717470.26</v>
      </c>
      <c r="D22" s="8">
        <f t="shared" si="6"/>
        <v>2548524.42</v>
      </c>
      <c r="E22" s="8">
        <f t="shared" si="6"/>
        <v>7265994.6799999997</v>
      </c>
      <c r="F22" s="8">
        <f t="shared" si="6"/>
        <v>1030385.41</v>
      </c>
      <c r="G22" s="8">
        <f t="shared" si="6"/>
        <v>1030385.41</v>
      </c>
      <c r="H22" s="8">
        <f t="shared" si="6"/>
        <v>6235609.2700000005</v>
      </c>
    </row>
    <row r="23" spans="1:8" x14ac:dyDescent="0.3">
      <c r="A23" s="9"/>
      <c r="B23" s="10" t="s">
        <v>29</v>
      </c>
      <c r="C23" s="11">
        <v>1930072.95</v>
      </c>
      <c r="D23" s="11">
        <v>438410.31</v>
      </c>
      <c r="E23" s="11">
        <f>C23+D23</f>
        <v>2368483.2599999998</v>
      </c>
      <c r="F23" s="11">
        <v>380766.36</v>
      </c>
      <c r="G23" s="11">
        <v>380766.36</v>
      </c>
      <c r="H23" s="11">
        <f t="shared" ref="H23:H31" si="7">E23-F23</f>
        <v>1987716.9</v>
      </c>
    </row>
    <row r="24" spans="1:8" x14ac:dyDescent="0.3">
      <c r="A24" s="9"/>
      <c r="B24" s="10" t="s">
        <v>30</v>
      </c>
      <c r="C24" s="11">
        <v>1677609.09</v>
      </c>
      <c r="D24" s="11">
        <v>1501796.58</v>
      </c>
      <c r="E24" s="11">
        <f t="shared" ref="E24:E31" si="8">C24+D24</f>
        <v>3179405.67</v>
      </c>
      <c r="F24" s="11">
        <v>342918.67</v>
      </c>
      <c r="G24" s="11">
        <v>342918.67</v>
      </c>
      <c r="H24" s="11">
        <f t="shared" si="7"/>
        <v>2836487</v>
      </c>
    </row>
    <row r="25" spans="1:8" x14ac:dyDescent="0.3">
      <c r="A25" s="9"/>
      <c r="B25" s="10" t="s">
        <v>31</v>
      </c>
      <c r="C25" s="11">
        <v>0</v>
      </c>
      <c r="D25" s="11">
        <v>0</v>
      </c>
      <c r="E25" s="11">
        <f t="shared" si="8"/>
        <v>0</v>
      </c>
      <c r="F25" s="11">
        <v>0</v>
      </c>
      <c r="G25" s="11">
        <v>0</v>
      </c>
      <c r="H25" s="11">
        <f t="shared" si="7"/>
        <v>0</v>
      </c>
    </row>
    <row r="26" spans="1:8" x14ac:dyDescent="0.3">
      <c r="A26" s="9"/>
      <c r="B26" s="10" t="s">
        <v>32</v>
      </c>
      <c r="C26" s="11">
        <v>0</v>
      </c>
      <c r="D26" s="11">
        <v>0</v>
      </c>
      <c r="E26" s="11">
        <f t="shared" si="8"/>
        <v>0</v>
      </c>
      <c r="F26" s="11">
        <v>0</v>
      </c>
      <c r="G26" s="11">
        <v>0</v>
      </c>
      <c r="H26" s="11">
        <f t="shared" si="7"/>
        <v>0</v>
      </c>
    </row>
    <row r="27" spans="1:8" x14ac:dyDescent="0.3">
      <c r="A27" s="9"/>
      <c r="B27" s="10" t="s">
        <v>33</v>
      </c>
      <c r="C27" s="11">
        <v>0</v>
      </c>
      <c r="D27" s="11">
        <v>0</v>
      </c>
      <c r="E27" s="11">
        <f t="shared" si="8"/>
        <v>0</v>
      </c>
      <c r="F27" s="11">
        <v>0</v>
      </c>
      <c r="G27" s="11">
        <v>0</v>
      </c>
      <c r="H27" s="11">
        <f t="shared" si="7"/>
        <v>0</v>
      </c>
    </row>
    <row r="28" spans="1:8" x14ac:dyDescent="0.3">
      <c r="A28" s="9"/>
      <c r="B28" s="10" t="s">
        <v>34</v>
      </c>
      <c r="C28" s="11">
        <v>0</v>
      </c>
      <c r="D28" s="11">
        <v>0</v>
      </c>
      <c r="E28" s="11">
        <f t="shared" si="8"/>
        <v>0</v>
      </c>
      <c r="F28" s="11">
        <v>0</v>
      </c>
      <c r="G28" s="11">
        <v>0</v>
      </c>
      <c r="H28" s="11">
        <f t="shared" si="7"/>
        <v>0</v>
      </c>
    </row>
    <row r="29" spans="1:8" x14ac:dyDescent="0.3">
      <c r="A29" s="9"/>
      <c r="B29" s="10" t="s">
        <v>35</v>
      </c>
      <c r="C29" s="11">
        <v>1109788.22</v>
      </c>
      <c r="D29" s="11">
        <v>608317.53</v>
      </c>
      <c r="E29" s="11">
        <f t="shared" si="8"/>
        <v>1718105.75</v>
      </c>
      <c r="F29" s="11">
        <v>306700.38</v>
      </c>
      <c r="G29" s="11">
        <v>306700.38</v>
      </c>
      <c r="H29" s="11">
        <f t="shared" si="7"/>
        <v>1411405.37</v>
      </c>
    </row>
    <row r="30" spans="1:8" x14ac:dyDescent="0.3">
      <c r="A30" s="9"/>
      <c r="B30" s="10" t="s">
        <v>36</v>
      </c>
      <c r="C30" s="11">
        <v>0</v>
      </c>
      <c r="D30" s="11">
        <v>0</v>
      </c>
      <c r="E30" s="11">
        <f t="shared" si="8"/>
        <v>0</v>
      </c>
      <c r="F30" s="11">
        <v>0</v>
      </c>
      <c r="G30" s="11">
        <v>0</v>
      </c>
      <c r="H30" s="11">
        <f t="shared" si="7"/>
        <v>0</v>
      </c>
    </row>
    <row r="31" spans="1:8" x14ac:dyDescent="0.3">
      <c r="A31" s="9"/>
      <c r="B31" s="10" t="s">
        <v>37</v>
      </c>
      <c r="C31" s="11">
        <v>0</v>
      </c>
      <c r="D31" s="11">
        <v>0</v>
      </c>
      <c r="E31" s="11">
        <f t="shared" si="8"/>
        <v>0</v>
      </c>
      <c r="F31" s="11">
        <v>0</v>
      </c>
      <c r="G31" s="11">
        <v>0</v>
      </c>
      <c r="H31" s="11">
        <f t="shared" si="7"/>
        <v>0</v>
      </c>
    </row>
    <row r="32" spans="1:8" x14ac:dyDescent="0.3">
      <c r="A32" s="6" t="s">
        <v>38</v>
      </c>
      <c r="B32" s="12"/>
      <c r="C32" s="8">
        <f t="shared" ref="C32:H32" si="9">SUM(C33:C36)</f>
        <v>20683765.640000001</v>
      </c>
      <c r="D32" s="8">
        <f t="shared" si="9"/>
        <v>0</v>
      </c>
      <c r="E32" s="8">
        <f t="shared" si="9"/>
        <v>20683765.640000001</v>
      </c>
      <c r="F32" s="8">
        <f t="shared" si="9"/>
        <v>5228580.83</v>
      </c>
      <c r="G32" s="8">
        <f t="shared" si="9"/>
        <v>5228580.83</v>
      </c>
      <c r="H32" s="8">
        <f t="shared" si="9"/>
        <v>15455184.810000001</v>
      </c>
    </row>
    <row r="33" spans="1:8" x14ac:dyDescent="0.3">
      <c r="A33" s="9"/>
      <c r="B33" s="10" t="s">
        <v>39</v>
      </c>
      <c r="C33" s="11">
        <v>10548765.640000001</v>
      </c>
      <c r="D33" s="11">
        <v>0</v>
      </c>
      <c r="E33" s="11">
        <f>C33+D33</f>
        <v>10548765.640000001</v>
      </c>
      <c r="F33" s="11">
        <v>3038580.83</v>
      </c>
      <c r="G33" s="11">
        <v>3038580.83</v>
      </c>
      <c r="H33" s="11">
        <f t="shared" ref="H33:H36" si="10">E33-F33</f>
        <v>7510184.8100000005</v>
      </c>
    </row>
    <row r="34" spans="1:8" ht="21.6" x14ac:dyDescent="0.3">
      <c r="A34" s="9"/>
      <c r="B34" s="10" t="s">
        <v>40</v>
      </c>
      <c r="C34" s="11">
        <v>10135000</v>
      </c>
      <c r="D34" s="11">
        <v>0</v>
      </c>
      <c r="E34" s="11">
        <f t="shared" ref="E34:E36" si="11">C34+D34</f>
        <v>10135000</v>
      </c>
      <c r="F34" s="11">
        <v>2190000</v>
      </c>
      <c r="G34" s="11">
        <v>2190000</v>
      </c>
      <c r="H34" s="11">
        <f t="shared" si="10"/>
        <v>7945000</v>
      </c>
    </row>
    <row r="35" spans="1:8" x14ac:dyDescent="0.3">
      <c r="A35" s="9"/>
      <c r="B35" s="10" t="s">
        <v>41</v>
      </c>
      <c r="C35" s="11">
        <v>0</v>
      </c>
      <c r="D35" s="11">
        <v>0</v>
      </c>
      <c r="E35" s="11">
        <f t="shared" si="11"/>
        <v>0</v>
      </c>
      <c r="F35" s="11">
        <v>0</v>
      </c>
      <c r="G35" s="11">
        <v>0</v>
      </c>
      <c r="H35" s="11">
        <f t="shared" si="10"/>
        <v>0</v>
      </c>
    </row>
    <row r="36" spans="1:8" x14ac:dyDescent="0.3">
      <c r="A36" s="9"/>
      <c r="B36" s="10" t="s">
        <v>42</v>
      </c>
      <c r="C36" s="11">
        <v>0</v>
      </c>
      <c r="D36" s="11">
        <v>0</v>
      </c>
      <c r="E36" s="11">
        <f t="shared" si="11"/>
        <v>0</v>
      </c>
      <c r="F36" s="11">
        <v>0</v>
      </c>
      <c r="G36" s="11">
        <v>0</v>
      </c>
      <c r="H36" s="11">
        <f t="shared" si="10"/>
        <v>0</v>
      </c>
    </row>
    <row r="37" spans="1:8" x14ac:dyDescent="0.3">
      <c r="A37" s="13"/>
      <c r="B37" s="14" t="s">
        <v>43</v>
      </c>
      <c r="C37" s="8">
        <f t="shared" ref="C37:H37" si="12">SUM(C32+C22+C14+C5)</f>
        <v>291607144.24000001</v>
      </c>
      <c r="D37" s="8">
        <f t="shared" si="12"/>
        <v>14896632.079999998</v>
      </c>
      <c r="E37" s="8">
        <f t="shared" si="12"/>
        <v>306503776.32000005</v>
      </c>
      <c r="F37" s="8">
        <f t="shared" si="12"/>
        <v>67512296.209999993</v>
      </c>
      <c r="G37" s="8">
        <f t="shared" si="12"/>
        <v>65285962.25</v>
      </c>
      <c r="H37" s="8">
        <f t="shared" si="12"/>
        <v>238991480.11000004</v>
      </c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 t="s">
        <v>44</v>
      </c>
      <c r="B39" s="15"/>
      <c r="C39" s="15"/>
      <c r="D39" s="15"/>
      <c r="E39" s="15"/>
      <c r="F39" s="15"/>
      <c r="G39" s="15"/>
      <c r="H39" s="15"/>
    </row>
    <row r="40" spans="1:8" x14ac:dyDescent="0.3">
      <c r="A40" s="15"/>
      <c r="B40" s="15"/>
      <c r="C40" s="15"/>
      <c r="D40" s="15"/>
      <c r="E40" s="15"/>
      <c r="F40" s="15"/>
      <c r="G40" s="15"/>
      <c r="H40" s="15"/>
    </row>
    <row r="41" spans="1:8" x14ac:dyDescent="0.3">
      <c r="A41" s="15"/>
      <c r="B41" s="15"/>
      <c r="C41" s="15"/>
      <c r="D41" s="15"/>
      <c r="E41" s="15"/>
      <c r="F41" s="15"/>
      <c r="G41" s="15"/>
      <c r="H41" s="15"/>
    </row>
    <row r="42" spans="1:8" x14ac:dyDescent="0.3">
      <c r="A42" s="15"/>
      <c r="B42" s="15"/>
      <c r="C42" s="15"/>
      <c r="D42" s="15"/>
      <c r="E42" s="15"/>
      <c r="F42" s="15"/>
      <c r="G42" s="15"/>
      <c r="H42" s="15"/>
    </row>
    <row r="43" spans="1:8" x14ac:dyDescent="0.3">
      <c r="A43" s="15"/>
      <c r="B43" s="15"/>
      <c r="C43" s="15"/>
      <c r="D43" s="15"/>
      <c r="E43" s="15"/>
      <c r="F43" s="15"/>
      <c r="G43" s="15"/>
      <c r="H43" s="15"/>
    </row>
    <row r="44" spans="1:8" x14ac:dyDescent="0.3">
      <c r="A44" s="15"/>
      <c r="B44" s="15"/>
      <c r="C44" s="15"/>
      <c r="D44" s="15"/>
      <c r="E44" s="15"/>
      <c r="F44" s="15"/>
      <c r="G44" s="15"/>
      <c r="H44" s="15"/>
    </row>
    <row r="45" spans="1:8" x14ac:dyDescent="0.3">
      <c r="A45" s="15"/>
      <c r="B45" s="15"/>
      <c r="C45" s="15"/>
      <c r="D45" s="15"/>
      <c r="E45" s="15"/>
      <c r="F45" s="15"/>
      <c r="G45" s="15"/>
      <c r="H45" s="15"/>
    </row>
    <row r="46" spans="1:8" x14ac:dyDescent="0.3">
      <c r="A46" s="15"/>
      <c r="B46" s="15"/>
      <c r="C46" s="15"/>
      <c r="D46" s="15"/>
      <c r="E46" s="15"/>
      <c r="F46" s="15"/>
      <c r="G46" s="15"/>
      <c r="H46" s="15"/>
    </row>
    <row r="47" spans="1:8" x14ac:dyDescent="0.3">
      <c r="A47" s="15"/>
      <c r="B47" s="15"/>
      <c r="C47" s="15"/>
      <c r="D47" s="15"/>
      <c r="E47" s="15"/>
      <c r="F47" s="15"/>
      <c r="G47" s="15"/>
      <c r="H47" s="15"/>
    </row>
    <row r="48" spans="1:8" x14ac:dyDescent="0.3">
      <c r="A48" s="15"/>
      <c r="B48" s="15"/>
      <c r="C48" s="15"/>
      <c r="D48" s="15"/>
      <c r="E48" s="15"/>
      <c r="F48" s="15"/>
      <c r="G48" s="15"/>
      <c r="H48" s="15"/>
    </row>
    <row r="49" spans="1:8" x14ac:dyDescent="0.3">
      <c r="A49" s="15"/>
      <c r="B49" s="15"/>
      <c r="C49" s="15"/>
      <c r="D49" s="15"/>
      <c r="E49" s="15"/>
      <c r="F49" s="15"/>
      <c r="G49" s="15"/>
      <c r="H49" s="15"/>
    </row>
    <row r="50" spans="1:8" x14ac:dyDescent="0.3">
      <c r="A50" s="15"/>
      <c r="B50" s="15"/>
      <c r="C50" s="15"/>
      <c r="D50" s="15"/>
      <c r="E50" s="15"/>
      <c r="F50" s="15"/>
      <c r="G50" s="15"/>
      <c r="H50" s="15"/>
    </row>
  </sheetData>
  <mergeCells count="4">
    <mergeCell ref="A1:H1"/>
    <mergeCell ref="A2:B4"/>
    <mergeCell ref="C2:G2"/>
    <mergeCell ref="H2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Cuentapublica</dc:creator>
  <cp:lastModifiedBy>Cuentapublica</cp:lastModifiedBy>
  <dcterms:created xsi:type="dcterms:W3CDTF">2022-06-03T15:52:09Z</dcterms:created>
  <dcterms:modified xsi:type="dcterms:W3CDTF">2022-06-03T15:52:37Z</dcterms:modified>
</cp:coreProperties>
</file>